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20" windowWidth="15600" windowHeight="9465" activeTab="1"/>
  </bookViews>
  <sheets>
    <sheet name="Förord" sheetId="1" r:id="rId1"/>
    <sheet name="RADIAK" sheetId="2" r:id="rId2"/>
  </sheets>
  <definedNames/>
  <calcPr fullCalcOnLoad="1"/>
</workbook>
</file>

<file path=xl/sharedStrings.xml><?xml version="1.0" encoding="utf-8"?>
<sst xmlns="http://schemas.openxmlformats.org/spreadsheetml/2006/main" count="44" uniqueCount="26">
  <si>
    <t>RADIAK</t>
  </si>
  <si>
    <t>Joniserande strålning</t>
  </si>
  <si>
    <t>µSv/h</t>
  </si>
  <si>
    <t>mSv/h</t>
  </si>
  <si>
    <t>Sv/h</t>
  </si>
  <si>
    <t>Max tid innan 100 mSv</t>
  </si>
  <si>
    <t>tt:mm:ss</t>
  </si>
  <si>
    <t>strålning uppnås</t>
  </si>
  <si>
    <t>minuter</t>
  </si>
  <si>
    <t>meter till strålkälla</t>
  </si>
  <si>
    <t>meter</t>
  </si>
  <si>
    <t>Strålningsindex</t>
  </si>
  <si>
    <t>faktor på etikett</t>
  </si>
  <si>
    <t>Max strålning på 1 m</t>
  </si>
  <si>
    <t>Strålning och dos</t>
  </si>
  <si>
    <t>Max strålning för arbete</t>
  </si>
  <si>
    <t>Max strålning för oskyddad personal (Gul zon) inre avspärrning</t>
  </si>
  <si>
    <t>Max dos för arbete</t>
  </si>
  <si>
    <t>mSv</t>
  </si>
  <si>
    <t>Max dos för arbete per år max 200 mSv på 5 år</t>
  </si>
  <si>
    <t>Max dos för räddningstjänst</t>
  </si>
  <si>
    <t>Max dos för frivilligt åtagande</t>
  </si>
  <si>
    <t>Max dos för frivilligt åtagande vid räddningstjänst</t>
  </si>
  <si>
    <t>BESLUTSSTÖD FÖR RÄDDNINGSTJÄNSTEN</t>
  </si>
  <si>
    <r>
      <t>Emergency</t>
    </r>
    <r>
      <rPr>
        <sz val="14"/>
        <rFont val="Times New Roman"/>
        <family val="1"/>
      </rPr>
      <t>INFO</t>
    </r>
  </si>
  <si>
    <t>Strålning på instrument</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</si>
</sst>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 _k_r_-;\-* #,##0\ _k_r_-;_-* &quot;-&quot;??\ _k_r_-;_-@_-"/>
    <numFmt numFmtId="165" formatCode="[h]:mm:ss;@"/>
    <numFmt numFmtId="166" formatCode="0.000E+00"/>
    <numFmt numFmtId="167" formatCode="#,##0.00_ ;\-#,##0.00\ "/>
  </numFmts>
  <fonts count="49">
    <font>
      <sz val="10"/>
      <name val="Arial"/>
      <family val="0"/>
    </font>
    <font>
      <sz val="11"/>
      <color indexed="8"/>
      <name val="Calibri"/>
      <family val="2"/>
    </font>
    <font>
      <sz val="8"/>
      <name val="Arial"/>
      <family val="2"/>
    </font>
    <font>
      <b/>
      <sz val="18"/>
      <name val="Arial"/>
      <family val="2"/>
    </font>
    <font>
      <b/>
      <sz val="10"/>
      <name val="Arial"/>
      <family val="2"/>
    </font>
    <font>
      <sz val="8"/>
      <color indexed="10"/>
      <name val="Arial"/>
      <family val="2"/>
    </font>
    <font>
      <sz val="8"/>
      <color indexed="22"/>
      <name val="Arial"/>
      <family val="2"/>
    </font>
    <font>
      <i/>
      <sz val="10"/>
      <name val="Arial"/>
      <family val="2"/>
    </font>
    <font>
      <sz val="10"/>
      <name val="Times New Roman"/>
      <family val="1"/>
    </font>
    <font>
      <sz val="8"/>
      <name val="Times New Roman"/>
      <family val="1"/>
    </font>
    <font>
      <sz val="14"/>
      <name val="Times New Roman"/>
      <family val="1"/>
    </font>
    <font>
      <sz val="14"/>
      <color indexed="10"/>
      <name val="Informal Roman"/>
      <family val="4"/>
    </font>
    <font>
      <b/>
      <sz val="10"/>
      <name val="Times New Roman"/>
      <family val="1"/>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2" applyNumberFormat="0" applyAlignment="0" applyProtection="0"/>
    <xf numFmtId="0" fontId="35" fillId="22" borderId="0" applyNumberFormat="0" applyBorder="0" applyAlignment="0" applyProtection="0"/>
    <xf numFmtId="0" fontId="36"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7" fillId="0" borderId="0" applyNumberFormat="0" applyFill="0" applyBorder="0" applyAlignment="0" applyProtection="0"/>
    <xf numFmtId="0" fontId="38" fillId="30" borderId="2" applyNumberFormat="0" applyAlignment="0" applyProtection="0"/>
    <xf numFmtId="0" fontId="39" fillId="31" borderId="3" applyNumberFormat="0" applyAlignment="0" applyProtection="0"/>
    <xf numFmtId="0" fontId="40" fillId="0" borderId="4" applyNumberFormat="0" applyFill="0" applyAlignment="0" applyProtection="0"/>
    <xf numFmtId="0" fontId="41" fillId="32" borderId="0" applyNumberFormat="0" applyBorder="0" applyAlignment="0" applyProtection="0"/>
    <xf numFmtId="0" fontId="8" fillId="0" borderId="0">
      <alignment/>
      <protection/>
    </xf>
    <xf numFmtId="9" fontId="0" fillId="0" borderId="0" applyFon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7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horizontal="center"/>
    </xf>
    <xf numFmtId="0" fontId="4" fillId="33" borderId="0" xfId="0" applyFont="1" applyFill="1" applyBorder="1" applyAlignment="1">
      <alignment horizontal="center"/>
    </xf>
    <xf numFmtId="0" fontId="0" fillId="33" borderId="0" xfId="0" applyFill="1" applyAlignment="1">
      <alignment horizontal="center"/>
    </xf>
    <xf numFmtId="0" fontId="0" fillId="33" borderId="0" xfId="0" applyFill="1" applyAlignment="1">
      <alignment horizontal="right"/>
    </xf>
    <xf numFmtId="43" fontId="0" fillId="34" borderId="10" xfId="56" applyNumberFormat="1" applyFill="1" applyBorder="1" applyAlignment="1" applyProtection="1">
      <alignment/>
      <protection locked="0"/>
    </xf>
    <xf numFmtId="11" fontId="0" fillId="33" borderId="0" xfId="56" applyNumberFormat="1" applyFont="1" applyFill="1" applyAlignment="1">
      <alignment/>
    </xf>
    <xf numFmtId="164" fontId="5" fillId="33" borderId="0" xfId="56" applyNumberFormat="1" applyFont="1" applyFill="1" applyAlignment="1">
      <alignment/>
    </xf>
    <xf numFmtId="165" fontId="0" fillId="33" borderId="0" xfId="0" applyNumberFormat="1" applyFill="1" applyAlignment="1">
      <alignment/>
    </xf>
    <xf numFmtId="165" fontId="0" fillId="35" borderId="0" xfId="0" applyNumberFormat="1" applyFill="1" applyAlignment="1">
      <alignment/>
    </xf>
    <xf numFmtId="164" fontId="5" fillId="33" borderId="0" xfId="0" applyNumberFormat="1" applyFont="1" applyFill="1" applyAlignment="1">
      <alignment/>
    </xf>
    <xf numFmtId="43" fontId="0" fillId="33" borderId="0" xfId="56" applyFill="1" applyAlignment="1">
      <alignment horizontal="center"/>
    </xf>
    <xf numFmtId="0" fontId="0" fillId="33" borderId="0" xfId="0" applyFill="1" applyBorder="1" applyAlignment="1">
      <alignment/>
    </xf>
    <xf numFmtId="43" fontId="2" fillId="33" borderId="0" xfId="0" applyNumberFormat="1" applyFont="1" applyFill="1" applyAlignment="1">
      <alignment horizontal="center"/>
    </xf>
    <xf numFmtId="43" fontId="2" fillId="33" borderId="0" xfId="0" applyNumberFormat="1" applyFont="1" applyFill="1" applyBorder="1" applyAlignment="1">
      <alignment horizontal="center"/>
    </xf>
    <xf numFmtId="0" fontId="0" fillId="36" borderId="11" xfId="0" applyFill="1" applyBorder="1" applyAlignment="1">
      <alignment/>
    </xf>
    <xf numFmtId="0" fontId="0" fillId="36" borderId="12" xfId="0" applyFill="1" applyBorder="1" applyAlignment="1">
      <alignment/>
    </xf>
    <xf numFmtId="164" fontId="0" fillId="36" borderId="12" xfId="56" applyNumberFormat="1" applyFill="1" applyBorder="1" applyAlignment="1" applyProtection="1">
      <alignment/>
      <protection/>
    </xf>
    <xf numFmtId="0" fontId="0" fillId="36" borderId="12" xfId="0" applyFill="1" applyBorder="1" applyAlignment="1">
      <alignment horizontal="center"/>
    </xf>
    <xf numFmtId="0" fontId="0" fillId="36" borderId="13" xfId="0" applyFill="1" applyBorder="1" applyAlignment="1">
      <alignment horizontal="center"/>
    </xf>
    <xf numFmtId="0" fontId="0" fillId="33" borderId="0" xfId="0" applyFill="1" applyBorder="1" applyAlignment="1">
      <alignment horizontal="center"/>
    </xf>
    <xf numFmtId="0" fontId="0" fillId="36" borderId="14" xfId="0" applyFill="1" applyBorder="1" applyAlignment="1">
      <alignment/>
    </xf>
    <xf numFmtId="0" fontId="0" fillId="36" borderId="0" xfId="0" applyFill="1" applyBorder="1" applyAlignment="1">
      <alignment horizontal="right"/>
    </xf>
    <xf numFmtId="43" fontId="0" fillId="34" borderId="10" xfId="56" applyFill="1" applyBorder="1" applyAlignment="1" applyProtection="1">
      <alignment/>
      <protection locked="0"/>
    </xf>
    <xf numFmtId="0" fontId="0" fillId="36" borderId="0" xfId="0" applyFill="1" applyBorder="1" applyAlignment="1">
      <alignment/>
    </xf>
    <xf numFmtId="0" fontId="0" fillId="36" borderId="0" xfId="0" applyFill="1" applyBorder="1" applyAlignment="1">
      <alignment horizontal="center"/>
    </xf>
    <xf numFmtId="0" fontId="0" fillId="36" borderId="15" xfId="0" applyFill="1" applyBorder="1" applyAlignment="1">
      <alignment horizontal="center"/>
    </xf>
    <xf numFmtId="43" fontId="0" fillId="35" borderId="10" xfId="56" applyNumberFormat="1" applyFill="1" applyBorder="1" applyAlignment="1" applyProtection="1">
      <alignment/>
      <protection/>
    </xf>
    <xf numFmtId="43" fontId="0" fillId="36" borderId="0" xfId="56" applyNumberFormat="1" applyFont="1" applyFill="1" applyBorder="1" applyAlignment="1">
      <alignment/>
    </xf>
    <xf numFmtId="11" fontId="0" fillId="36" borderId="15" xfId="56" applyNumberFormat="1" applyFont="1" applyFill="1" applyBorder="1" applyAlignment="1">
      <alignment/>
    </xf>
    <xf numFmtId="11" fontId="0" fillId="33" borderId="0" xfId="56" applyNumberFormat="1" applyFont="1" applyFill="1" applyBorder="1" applyAlignment="1">
      <alignment/>
    </xf>
    <xf numFmtId="43" fontId="6" fillId="36" borderId="0" xfId="56" applyNumberFormat="1" applyFont="1" applyFill="1" applyBorder="1" applyAlignment="1">
      <alignment/>
    </xf>
    <xf numFmtId="164" fontId="6" fillId="36" borderId="0" xfId="56" applyNumberFormat="1" applyFont="1" applyFill="1" applyBorder="1" applyAlignment="1">
      <alignment/>
    </xf>
    <xf numFmtId="164" fontId="6" fillId="36" borderId="15" xfId="56" applyNumberFormat="1" applyFont="1" applyFill="1" applyBorder="1" applyAlignment="1">
      <alignment/>
    </xf>
    <xf numFmtId="164" fontId="6" fillId="33" borderId="0" xfId="56" applyNumberFormat="1" applyFont="1" applyFill="1" applyBorder="1" applyAlignment="1">
      <alignment/>
    </xf>
    <xf numFmtId="165" fontId="0" fillId="33" borderId="0" xfId="0" applyNumberFormat="1" applyFill="1" applyBorder="1" applyAlignment="1">
      <alignment/>
    </xf>
    <xf numFmtId="164" fontId="6" fillId="36" borderId="0" xfId="0" applyNumberFormat="1" applyFont="1" applyFill="1" applyBorder="1" applyAlignment="1">
      <alignment/>
    </xf>
    <xf numFmtId="0" fontId="6" fillId="36" borderId="0" xfId="0" applyFont="1" applyFill="1" applyBorder="1" applyAlignment="1">
      <alignment/>
    </xf>
    <xf numFmtId="164" fontId="6" fillId="36" borderId="15" xfId="0" applyNumberFormat="1" applyFont="1" applyFill="1" applyBorder="1" applyAlignment="1">
      <alignment/>
    </xf>
    <xf numFmtId="164" fontId="6" fillId="33" borderId="0" xfId="0" applyNumberFormat="1" applyFont="1" applyFill="1" applyBorder="1" applyAlignment="1">
      <alignment/>
    </xf>
    <xf numFmtId="0" fontId="0" fillId="36" borderId="15" xfId="0" applyFill="1" applyBorder="1" applyAlignment="1">
      <alignment/>
    </xf>
    <xf numFmtId="43" fontId="0" fillId="36" borderId="0" xfId="56" applyFill="1" applyBorder="1" applyAlignment="1">
      <alignment horizontal="center"/>
    </xf>
    <xf numFmtId="43" fontId="0" fillId="36" borderId="15" xfId="56" applyFill="1" applyBorder="1" applyAlignment="1">
      <alignment horizontal="center"/>
    </xf>
    <xf numFmtId="43" fontId="0" fillId="33" borderId="0" xfId="56" applyFill="1" applyBorder="1" applyAlignment="1">
      <alignment horizontal="center"/>
    </xf>
    <xf numFmtId="0" fontId="0" fillId="36" borderId="16" xfId="0" applyFill="1" applyBorder="1" applyAlignment="1">
      <alignment/>
    </xf>
    <xf numFmtId="0" fontId="0" fillId="36" borderId="17" xfId="0" applyFill="1" applyBorder="1" applyAlignment="1">
      <alignment/>
    </xf>
    <xf numFmtId="164" fontId="0" fillId="36" borderId="17" xfId="56" applyNumberFormat="1" applyFill="1" applyBorder="1" applyAlignment="1" applyProtection="1">
      <alignment/>
      <protection locked="0"/>
    </xf>
    <xf numFmtId="43" fontId="2" fillId="36" borderId="17" xfId="0" applyNumberFormat="1" applyFont="1" applyFill="1" applyBorder="1" applyAlignment="1">
      <alignment horizontal="center"/>
    </xf>
    <xf numFmtId="43" fontId="2" fillId="36" borderId="18" xfId="0" applyNumberFormat="1" applyFont="1" applyFill="1" applyBorder="1" applyAlignment="1">
      <alignment horizontal="center"/>
    </xf>
    <xf numFmtId="0" fontId="4" fillId="33" borderId="0" xfId="0" applyFont="1" applyFill="1" applyAlignment="1">
      <alignment/>
    </xf>
    <xf numFmtId="43" fontId="0" fillId="33" borderId="0" xfId="0" applyNumberFormat="1" applyFill="1" applyAlignment="1">
      <alignment/>
    </xf>
    <xf numFmtId="0" fontId="7" fillId="33" borderId="0" xfId="0" applyFont="1" applyFill="1" applyAlignment="1">
      <alignment/>
    </xf>
    <xf numFmtId="165" fontId="0" fillId="37" borderId="0" xfId="0" applyNumberFormat="1" applyFill="1" applyBorder="1" applyAlignment="1">
      <alignment/>
    </xf>
    <xf numFmtId="165" fontId="0" fillId="37" borderId="15" xfId="0" applyNumberFormat="1" applyFill="1" applyBorder="1" applyAlignment="1">
      <alignment/>
    </xf>
    <xf numFmtId="0" fontId="8" fillId="33" borderId="0" xfId="48" applyFill="1">
      <alignment/>
      <protection/>
    </xf>
    <xf numFmtId="0" fontId="11" fillId="33" borderId="0" xfId="48" applyFont="1" applyFill="1">
      <alignment/>
      <protection/>
    </xf>
    <xf numFmtId="0" fontId="8" fillId="0" borderId="0" xfId="48">
      <alignment/>
      <protection/>
    </xf>
    <xf numFmtId="0" fontId="12" fillId="33" borderId="0" xfId="48" applyFont="1" applyFill="1">
      <alignment/>
      <protection/>
    </xf>
    <xf numFmtId="164" fontId="13" fillId="33" borderId="0" xfId="56" applyNumberFormat="1" applyFont="1" applyFill="1" applyAlignment="1">
      <alignment/>
    </xf>
    <xf numFmtId="164" fontId="13" fillId="33" borderId="0" xfId="0" applyNumberFormat="1" applyFont="1" applyFill="1" applyAlignment="1">
      <alignment/>
    </xf>
    <xf numFmtId="0" fontId="13" fillId="33" borderId="0" xfId="0" applyFont="1" applyFill="1" applyAlignment="1">
      <alignment/>
    </xf>
    <xf numFmtId="166" fontId="0" fillId="36" borderId="0" xfId="56" applyNumberFormat="1" applyFont="1" applyFill="1" applyBorder="1" applyAlignment="1">
      <alignment/>
    </xf>
    <xf numFmtId="0" fontId="0" fillId="36" borderId="0" xfId="0" applyFont="1" applyFill="1" applyBorder="1" applyAlignment="1">
      <alignment horizontal="center"/>
    </xf>
    <xf numFmtId="0" fontId="0" fillId="38" borderId="0" xfId="0" applyFill="1" applyAlignment="1">
      <alignment/>
    </xf>
    <xf numFmtId="0" fontId="0" fillId="33" borderId="0" xfId="0" applyFont="1" applyFill="1" applyAlignment="1">
      <alignment horizontal="center"/>
    </xf>
    <xf numFmtId="43" fontId="0" fillId="33" borderId="0" xfId="56" applyNumberFormat="1" applyFont="1" applyFill="1" applyAlignment="1">
      <alignment horizontal="center"/>
    </xf>
    <xf numFmtId="11" fontId="0" fillId="33" borderId="0" xfId="56" applyNumberFormat="1" applyFont="1" applyFill="1" applyAlignment="1">
      <alignment horizontal="center"/>
    </xf>
    <xf numFmtId="167" fontId="0" fillId="34" borderId="10" xfId="0" applyNumberFormat="1" applyFont="1" applyFill="1" applyBorder="1" applyAlignment="1" applyProtection="1">
      <alignment/>
      <protection locked="0"/>
    </xf>
    <xf numFmtId="164" fontId="0" fillId="33" borderId="0" xfId="56" applyNumberFormat="1" applyFill="1" applyBorder="1" applyAlignment="1" applyProtection="1">
      <alignment/>
      <protection/>
    </xf>
    <xf numFmtId="43" fontId="13" fillId="33" borderId="0" xfId="56" applyNumberFormat="1" applyFont="1" applyFill="1" applyAlignment="1" applyProtection="1">
      <alignment/>
      <protection/>
    </xf>
    <xf numFmtId="165" fontId="0" fillId="33" borderId="0" xfId="0" applyNumberFormat="1" applyFill="1" applyAlignment="1" applyProtection="1">
      <alignment/>
      <protection/>
    </xf>
    <xf numFmtId="164" fontId="13" fillId="33" borderId="0" xfId="0" applyNumberFormat="1" applyFont="1" applyFill="1" applyAlignment="1" applyProtection="1">
      <alignment/>
      <protection/>
    </xf>
    <xf numFmtId="0" fontId="0" fillId="33" borderId="0" xfId="0" applyFill="1" applyAlignment="1" applyProtection="1">
      <alignment/>
      <protection/>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Normal_Beräkningar vid skumbrandsläckning"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95250</xdr:rowOff>
    </xdr:from>
    <xdr:to>
      <xdr:col>7</xdr:col>
      <xdr:colOff>0</xdr:colOff>
      <xdr:row>34</xdr:row>
      <xdr:rowOff>28575</xdr:rowOff>
    </xdr:to>
    <xdr:sp>
      <xdr:nvSpPr>
        <xdr:cNvPr id="1" name="Text Box 1"/>
        <xdr:cNvSpPr txBox="1">
          <a:spLocks noChangeArrowheads="1"/>
        </xdr:cNvSpPr>
      </xdr:nvSpPr>
      <xdr:spPr>
        <a:xfrm>
          <a:off x="285750" y="676275"/>
          <a:ext cx="3533775" cy="4953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Då många brandförsvar idag samarbetar över kommun och regiongränser finns det ett behov av likvärdiga rutiner. För att möjliggöra gemensamma rutiner eller samverkan med likartade rutiner har detta beslutsstöd och utbildningsmaterial ställts samman.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Syftet med Beslutsstöd för räddningstjänsten är att tillsammans med andra källor utgöra ett stöd för räddningsledarens beslut.
</a:t>
          </a:r>
          <a:r>
            <a:rPr lang="en-US" cap="none" sz="1000" b="0" i="0" u="none" baseline="0">
              <a:solidFill>
                <a:srgbClr val="000000"/>
              </a:solidFill>
              <a:latin typeface="Times New Roman"/>
              <a:ea typeface="Times New Roman"/>
              <a:cs typeface="Times New Roman"/>
            </a:rPr>
            <a:t>Dessa källor kan vara egen utbildning, egna standardrutiner, eller annan litteratur och informationsinhämtning t.ex. från Farligt Gods
</a:t>
          </a:r>
          <a:r>
            <a:rPr lang="en-US" cap="none" sz="1000" b="0" i="0" u="none" baseline="0">
              <a:solidFill>
                <a:srgbClr val="000000"/>
              </a:solidFill>
              <a:latin typeface="Times New Roman"/>
              <a:ea typeface="Times New Roman"/>
              <a:cs typeface="Times New Roman"/>
            </a:rPr>
            <a:t>pärmar och Räddningsverkets informationsbank, RIB.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Informationen i Beslutsstöd för räddningstjänsten är hämtad från utbildningsmaterial utgivet av bl.a. Räddningsverket och Brandskyddsföreningen samt baserad på gängse etablerade metoder.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Materialet består av ett beslutsstöd med ett antal åtgärdskort. Beslutsstöd för räddningstjänsten med sina åtgärdskorten kräver att
</a:t>
          </a:r>
          <a:r>
            <a:rPr lang="en-US" cap="none" sz="1000" b="0" i="0" u="none" baseline="0">
              <a:solidFill>
                <a:srgbClr val="000000"/>
              </a:solidFill>
              <a:latin typeface="Times New Roman"/>
              <a:ea typeface="Times New Roman"/>
              <a:cs typeface="Times New Roman"/>
            </a:rPr>
            <a:t>erforderliga bakgrundskunskaper inhämtats tidigare genom annan utbildning än genom denna pärm, t.ex. på Räddningsverkets skolor och kurser hos Brandskyddsföreningen, SBF, HS Räddningstaktik, stiftelsen för HLR m.fl.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Beslutsstöd för räddningstjänsten är uppbyggt kring ett antal underrubriker för olika moment i räddningsarbetet. Under varje rubrik finns förslag till lösningar samt formler och lathundar för vissa arbetsuppgifter.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Åtgärdskorten ger initial information kring en specifik händelse/incident och skall vara ett stöd till räddningsledaren vid inledningen av en insats. </a:t>
          </a:r>
        </a:p>
      </xdr:txBody>
    </xdr:sp>
    <xdr:clientData/>
  </xdr:twoCellAnchor>
  <xdr:twoCellAnchor>
    <xdr:from>
      <xdr:col>8</xdr:col>
      <xdr:colOff>0</xdr:colOff>
      <xdr:row>3</xdr:row>
      <xdr:rowOff>104775</xdr:rowOff>
    </xdr:from>
    <xdr:to>
      <xdr:col>14</xdr:col>
      <xdr:colOff>9525</xdr:colOff>
      <xdr:row>34</xdr:row>
      <xdr:rowOff>57150</xdr:rowOff>
    </xdr:to>
    <xdr:sp>
      <xdr:nvSpPr>
        <xdr:cNvPr id="2" name="Text Box 2"/>
        <xdr:cNvSpPr txBox="1">
          <a:spLocks noChangeArrowheads="1"/>
        </xdr:cNvSpPr>
      </xdr:nvSpPr>
      <xdr:spPr>
        <a:xfrm>
          <a:off x="4410075" y="685800"/>
          <a:ext cx="3552825" cy="4972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För den fortsatta insatsen krävs normalt att ytterligare information inhämtas och ett samarbete med andra organisationer som deltar i räddningsinsatsen. Vissa av åtgärdskorten beskriver insatser där normalt Polisen är ansvarig men där räddningstjänsten normalt medverkar.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Räddningsledaren avgör vid varje enskilt tillfälle vilka beslutsstöd, vilka metoder/tumregler, vilken taktik som skall användas för att på
</a:t>
          </a:r>
          <a:r>
            <a:rPr lang="en-US" cap="none" sz="1000" b="0" i="0" u="none" baseline="0">
              <a:solidFill>
                <a:srgbClr val="000000"/>
              </a:solidFill>
              <a:latin typeface="Times New Roman"/>
              <a:ea typeface="Times New Roman"/>
              <a:cs typeface="Times New Roman"/>
            </a:rPr>
            <a:t>bästa sätt utifrån sina egna resurser samt mål med insatsen uppnå önskat resultat (Beslut I Stort, BIS). Åtgärdskorten kan endast ses
</a:t>
          </a:r>
          <a:r>
            <a:rPr lang="en-US" cap="none" sz="1000" b="0" i="0" u="none" baseline="0">
              <a:solidFill>
                <a:srgbClr val="000000"/>
              </a:solidFill>
              <a:latin typeface="Times New Roman"/>
              <a:ea typeface="Times New Roman"/>
              <a:cs typeface="Times New Roman"/>
            </a:rPr>
            <a:t>som en rekommendation av användbara metoder.
</a:t>
          </a:r>
          <a:r>
            <a:rPr lang="en-US" cap="none" sz="1000" b="0" i="0" u="none" baseline="0">
              <a:solidFill>
                <a:srgbClr val="000000"/>
              </a:solidFill>
              <a:latin typeface="Times New Roman"/>
              <a:ea typeface="Times New Roman"/>
              <a:cs typeface="Times New Roman"/>
            </a:rPr>
            <a:t>Enligt 3 kapitel § 3 arbetsmiljölagen, 1977:1160 skall arbetsgivaren se till att arbetstagaren får god kännedom om de förhållanden, under vilka arbetet bedrives, och att arbetstagaren upplyses om de risker som kan vara förbundna med arbetet. Arbetsgivaren skall förvissa sig om att arbetstagaren har den utbildning som behövs och vet vad han har att iaktta för att undgå risker i arbetet.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Beslutsstöd för räddningstjänsten är inte ämnad att ersätta övning och utbildning för de beskrivna insatserna och är inte heller en komplett beskrivning av samtliga moment, metoder, rättigheter eller skyldigheter vid en räddningsinsats däremot är Beslutsstöd för 
</a:t>
          </a:r>
          <a:r>
            <a:rPr lang="en-US" cap="none" sz="1000" b="0" i="0" u="none" baseline="0">
              <a:solidFill>
                <a:srgbClr val="000000"/>
              </a:solidFill>
              <a:latin typeface="Times New Roman"/>
              <a:ea typeface="Times New Roman"/>
              <a:cs typeface="Times New Roman"/>
            </a:rPr>
            <a:t>räddningstjänsten utmärkt att användas vid utbildningar och övningar. Detta så att personalen är väl förtrogen med föreslagna rutiner och metoder samt är bekant med innehållet i pärmen.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Det är förbjudet att kopiera Beslutsstöd för räddningstjänsten eller att på annat sätt mångfaldiga innehållet för användning eller distribution
</a:t>
          </a:r>
          <a:r>
            <a:rPr lang="en-US" cap="none" sz="1000" b="0" i="0" u="none" baseline="0">
              <a:solidFill>
                <a:srgbClr val="000000"/>
              </a:solidFill>
              <a:latin typeface="Times New Roman"/>
              <a:ea typeface="Times New Roman"/>
              <a:cs typeface="Times New Roman"/>
            </a:rPr>
            <a:t>inom organisationen eller till annan. EmergencyINFO godkänner att innehållet kopieras till elever vid undervisning i normal omfattning.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34</xdr:row>
      <xdr:rowOff>85725</xdr:rowOff>
    </xdr:from>
    <xdr:to>
      <xdr:col>8</xdr:col>
      <xdr:colOff>800100</xdr:colOff>
      <xdr:row>35</xdr:row>
      <xdr:rowOff>142875</xdr:rowOff>
    </xdr:to>
    <xdr:sp>
      <xdr:nvSpPr>
        <xdr:cNvPr id="1" name="Text Box 1"/>
        <xdr:cNvSpPr txBox="1">
          <a:spLocks noChangeArrowheads="1"/>
        </xdr:cNvSpPr>
      </xdr:nvSpPr>
      <xdr:spPr>
        <a:xfrm>
          <a:off x="381000" y="5934075"/>
          <a:ext cx="758190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 Sv = 1 sievert = 1 Sv/ 1 mSv = 1 millisievert = 0,001 Sv/ 1 </a:t>
          </a:r>
          <a:r>
            <a:rPr lang="en-US" cap="none" sz="1000" b="0" i="0" u="none" baseline="0">
              <a:solidFill>
                <a:srgbClr val="000000"/>
              </a:solidFill>
              <a:latin typeface="Arial"/>
              <a:ea typeface="Arial"/>
              <a:cs typeface="Arial"/>
            </a:rPr>
            <a:t>μ</a:t>
          </a:r>
          <a:r>
            <a:rPr lang="en-US" cap="none" sz="1000" b="0" i="0" u="none" baseline="0">
              <a:solidFill>
                <a:srgbClr val="000000"/>
              </a:solidFill>
              <a:latin typeface="Arial"/>
              <a:ea typeface="Arial"/>
              <a:cs typeface="Arial"/>
            </a:rPr>
            <a:t>Sv = 1 mikrosievert = 0,000001 Sv</a:t>
          </a:r>
        </a:p>
      </xdr:txBody>
    </xdr:sp>
    <xdr:clientData/>
  </xdr:twoCellAnchor>
  <xdr:twoCellAnchor>
    <xdr:from>
      <xdr:col>8</xdr:col>
      <xdr:colOff>904875</xdr:colOff>
      <xdr:row>4</xdr:row>
      <xdr:rowOff>28575</xdr:rowOff>
    </xdr:from>
    <xdr:to>
      <xdr:col>10</xdr:col>
      <xdr:colOff>542925</xdr:colOff>
      <xdr:row>8</xdr:row>
      <xdr:rowOff>114300</xdr:rowOff>
    </xdr:to>
    <xdr:sp>
      <xdr:nvSpPr>
        <xdr:cNvPr id="2" name="textruta 2"/>
        <xdr:cNvSpPr txBox="1">
          <a:spLocks noChangeArrowheads="1"/>
        </xdr:cNvSpPr>
      </xdr:nvSpPr>
      <xdr:spPr>
        <a:xfrm>
          <a:off x="8067675" y="904875"/>
          <a:ext cx="1295400" cy="752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Kategori </a:t>
          </a:r>
          <a:r>
            <a:rPr lang="en-US" cap="none" sz="1100" b="0" i="0" u="none" baseline="0">
              <a:solidFill>
                <a:srgbClr val="FF0000"/>
              </a:solidFill>
              <a:latin typeface="Calibri"/>
              <a:ea typeface="Calibri"/>
              <a:cs typeface="Calibri"/>
            </a:rPr>
            <a:t>I</a:t>
          </a:r>
          <a:r>
            <a:rPr lang="en-US" cap="none" sz="1100" b="0" i="0" u="none" baseline="0">
              <a:solidFill>
                <a:srgbClr val="000000"/>
              </a:solidFill>
              <a:latin typeface="Calibri"/>
              <a:ea typeface="Calibri"/>
              <a:cs typeface="Calibri"/>
            </a:rPr>
            <a:t> Vit.
</a:t>
          </a:r>
          <a:r>
            <a:rPr lang="en-US" cap="none" sz="1100" b="0" i="0" u="none" baseline="0">
              <a:solidFill>
                <a:srgbClr val="000000"/>
              </a:solidFill>
              <a:latin typeface="Calibri"/>
              <a:ea typeface="Calibri"/>
              <a:cs typeface="Calibri"/>
            </a:rPr>
            <a:t>Högst 5 µSv/h på kolliet ytteryta</a:t>
          </a:r>
        </a:p>
      </xdr:txBody>
    </xdr:sp>
    <xdr:clientData/>
  </xdr:twoCellAnchor>
  <xdr:twoCellAnchor>
    <xdr:from>
      <xdr:col>8</xdr:col>
      <xdr:colOff>904875</xdr:colOff>
      <xdr:row>10</xdr:row>
      <xdr:rowOff>161925</xdr:rowOff>
    </xdr:from>
    <xdr:to>
      <xdr:col>10</xdr:col>
      <xdr:colOff>542925</xdr:colOff>
      <xdr:row>20</xdr:row>
      <xdr:rowOff>85725</xdr:rowOff>
    </xdr:to>
    <xdr:sp>
      <xdr:nvSpPr>
        <xdr:cNvPr id="3" name="textruta 3"/>
        <xdr:cNvSpPr txBox="1">
          <a:spLocks noChangeArrowheads="1"/>
        </xdr:cNvSpPr>
      </xdr:nvSpPr>
      <xdr:spPr>
        <a:xfrm>
          <a:off x="8067675" y="2028825"/>
          <a:ext cx="1295400" cy="16097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Kategori </a:t>
          </a:r>
          <a:r>
            <a:rPr lang="en-US" cap="none" sz="1100" b="0" i="0" u="none" baseline="0">
              <a:solidFill>
                <a:srgbClr val="FF0000"/>
              </a:solidFill>
              <a:latin typeface="Calibri"/>
              <a:ea typeface="Calibri"/>
              <a:cs typeface="Calibri"/>
            </a:rPr>
            <a:t>II</a:t>
          </a:r>
          <a:r>
            <a:rPr lang="en-US" cap="none" sz="1100" b="0" i="0" u="none" baseline="0">
              <a:solidFill>
                <a:srgbClr val="000000"/>
              </a:solidFill>
              <a:latin typeface="Calibri"/>
              <a:ea typeface="Calibri"/>
              <a:cs typeface="Calibri"/>
            </a:rPr>
            <a:t> Gul.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Högst 500 µSv/h på kolliet ytteryta. På en meters  avstånd från kolliet får strålningsnivån inte överstiga </a:t>
          </a:r>
          <a:r>
            <a:rPr lang="en-US" cap="none" sz="1100" b="0" i="0" u="none" baseline="0">
              <a:solidFill>
                <a:srgbClr val="000000"/>
              </a:solidFill>
              <a:latin typeface="Calibri"/>
              <a:ea typeface="Calibri"/>
              <a:cs typeface="Calibri"/>
            </a:rPr>
            <a:t>10 µSv. transportindex högst 1.</a:t>
          </a:r>
        </a:p>
      </xdr:txBody>
    </xdr:sp>
    <xdr:clientData/>
  </xdr:twoCellAnchor>
  <xdr:twoCellAnchor>
    <xdr:from>
      <xdr:col>8</xdr:col>
      <xdr:colOff>904875</xdr:colOff>
      <xdr:row>22</xdr:row>
      <xdr:rowOff>19050</xdr:rowOff>
    </xdr:from>
    <xdr:to>
      <xdr:col>10</xdr:col>
      <xdr:colOff>542925</xdr:colOff>
      <xdr:row>35</xdr:row>
      <xdr:rowOff>152400</xdr:rowOff>
    </xdr:to>
    <xdr:sp>
      <xdr:nvSpPr>
        <xdr:cNvPr id="4" name="textruta 4"/>
        <xdr:cNvSpPr txBox="1">
          <a:spLocks noChangeArrowheads="1"/>
        </xdr:cNvSpPr>
      </xdr:nvSpPr>
      <xdr:spPr>
        <a:xfrm>
          <a:off x="8067675" y="3895725"/>
          <a:ext cx="1295400" cy="2266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Kategori </a:t>
          </a:r>
          <a:r>
            <a:rPr lang="en-US" cap="none" sz="1100" b="0" i="0" u="none" baseline="0">
              <a:solidFill>
                <a:srgbClr val="FF0000"/>
              </a:solidFill>
              <a:latin typeface="Calibri"/>
              <a:ea typeface="Calibri"/>
              <a:cs typeface="Calibri"/>
            </a:rPr>
            <a:t>III</a:t>
          </a:r>
          <a:r>
            <a:rPr lang="en-US" cap="none" sz="1100" b="0" i="0" u="none" baseline="0">
              <a:solidFill>
                <a:srgbClr val="000000"/>
              </a:solidFill>
              <a:latin typeface="Calibri"/>
              <a:ea typeface="Calibri"/>
              <a:cs typeface="Calibri"/>
            </a:rPr>
            <a:t> Gul.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Högst 2 mSv/h  (2000 µSv/h) på kolliet ytteryta. På en meters  avstånd från kolliet får strålningsnivån inte överstiga </a:t>
          </a:r>
          <a:r>
            <a:rPr lang="en-US" cap="none" sz="1100" b="0" i="0" u="none" baseline="0">
              <a:solidFill>
                <a:srgbClr val="000000"/>
              </a:solidFill>
              <a:latin typeface="Calibri"/>
              <a:ea typeface="Calibri"/>
              <a:cs typeface="Calibri"/>
            </a:rPr>
            <a:t>100 µSv. tarnsportindex högst 10.</a:t>
          </a:r>
        </a:p>
      </xdr:txBody>
    </xdr:sp>
    <xdr:clientData/>
  </xdr:twoCellAnchor>
  <xdr:twoCellAnchor editAs="oneCell">
    <xdr:from>
      <xdr:col>8</xdr:col>
      <xdr:colOff>180975</xdr:colOff>
      <xdr:row>4</xdr:row>
      <xdr:rowOff>19050</xdr:rowOff>
    </xdr:from>
    <xdr:to>
      <xdr:col>8</xdr:col>
      <xdr:colOff>895350</xdr:colOff>
      <xdr:row>8</xdr:row>
      <xdr:rowOff>66675</xdr:rowOff>
    </xdr:to>
    <xdr:pic>
      <xdr:nvPicPr>
        <xdr:cNvPr id="5" name="Bildobjekt 5" descr="ADR Klass 7_0 kat I 7.gif"/>
        <xdr:cNvPicPr preferRelativeResize="1">
          <a:picLocks noChangeAspect="1"/>
        </xdr:cNvPicPr>
      </xdr:nvPicPr>
      <xdr:blipFill>
        <a:blip r:embed="rId1"/>
        <a:stretch>
          <a:fillRect/>
        </a:stretch>
      </xdr:blipFill>
      <xdr:spPr>
        <a:xfrm>
          <a:off x="7343775" y="895350"/>
          <a:ext cx="714375" cy="714375"/>
        </a:xfrm>
        <a:prstGeom prst="rect">
          <a:avLst/>
        </a:prstGeom>
        <a:noFill/>
        <a:ln w="9525" cmpd="sng">
          <a:noFill/>
        </a:ln>
      </xdr:spPr>
    </xdr:pic>
    <xdr:clientData/>
  </xdr:twoCellAnchor>
  <xdr:twoCellAnchor editAs="oneCell">
    <xdr:from>
      <xdr:col>8</xdr:col>
      <xdr:colOff>180975</xdr:colOff>
      <xdr:row>11</xdr:row>
      <xdr:rowOff>0</xdr:rowOff>
    </xdr:from>
    <xdr:to>
      <xdr:col>8</xdr:col>
      <xdr:colOff>895350</xdr:colOff>
      <xdr:row>15</xdr:row>
      <xdr:rowOff>47625</xdr:rowOff>
    </xdr:to>
    <xdr:pic>
      <xdr:nvPicPr>
        <xdr:cNvPr id="6" name="Bildobjekt 6" descr="ADR Klass 7_0 kat II.gif"/>
        <xdr:cNvPicPr preferRelativeResize="1">
          <a:picLocks noChangeAspect="1"/>
        </xdr:cNvPicPr>
      </xdr:nvPicPr>
      <xdr:blipFill>
        <a:blip r:embed="rId2"/>
        <a:stretch>
          <a:fillRect/>
        </a:stretch>
      </xdr:blipFill>
      <xdr:spPr>
        <a:xfrm>
          <a:off x="7343775" y="2038350"/>
          <a:ext cx="714375" cy="714375"/>
        </a:xfrm>
        <a:prstGeom prst="rect">
          <a:avLst/>
        </a:prstGeom>
        <a:noFill/>
        <a:ln w="9525" cmpd="sng">
          <a:noFill/>
        </a:ln>
      </xdr:spPr>
    </xdr:pic>
    <xdr:clientData/>
  </xdr:twoCellAnchor>
  <xdr:twoCellAnchor editAs="oneCell">
    <xdr:from>
      <xdr:col>8</xdr:col>
      <xdr:colOff>180975</xdr:colOff>
      <xdr:row>22</xdr:row>
      <xdr:rowOff>28575</xdr:rowOff>
    </xdr:from>
    <xdr:to>
      <xdr:col>8</xdr:col>
      <xdr:colOff>895350</xdr:colOff>
      <xdr:row>26</xdr:row>
      <xdr:rowOff>66675</xdr:rowOff>
    </xdr:to>
    <xdr:pic>
      <xdr:nvPicPr>
        <xdr:cNvPr id="7" name="Bildobjekt 7" descr="ADR Klass 7_0 kat III.gif"/>
        <xdr:cNvPicPr preferRelativeResize="1">
          <a:picLocks noChangeAspect="1"/>
        </xdr:cNvPicPr>
      </xdr:nvPicPr>
      <xdr:blipFill>
        <a:blip r:embed="rId3"/>
        <a:stretch>
          <a:fillRect/>
        </a:stretch>
      </xdr:blipFill>
      <xdr:spPr>
        <a:xfrm>
          <a:off x="7343775" y="3905250"/>
          <a:ext cx="7143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5"/>
  <sheetViews>
    <sheetView zoomScalePageLayoutView="0" workbookViewId="0" topLeftCell="A1">
      <selection activeCell="H2" sqref="H2"/>
    </sheetView>
  </sheetViews>
  <sheetFormatPr defaultColWidth="8.8515625" defaultRowHeight="12.75"/>
  <cols>
    <col min="1" max="1" width="4.140625" style="58" customWidth="1"/>
    <col min="2" max="16384" width="8.8515625" style="58" customWidth="1"/>
  </cols>
  <sheetData>
    <row r="1" spans="1:16" ht="20.25">
      <c r="A1" s="56"/>
      <c r="B1" s="57" t="s">
        <v>24</v>
      </c>
      <c r="C1" s="56"/>
      <c r="D1" s="56"/>
      <c r="E1" s="56"/>
      <c r="F1" s="56"/>
      <c r="G1" s="56"/>
      <c r="H1" s="56"/>
      <c r="I1" s="56"/>
      <c r="J1" s="56"/>
      <c r="K1" s="56"/>
      <c r="L1" s="56"/>
      <c r="M1" s="56"/>
      <c r="N1" s="56"/>
      <c r="O1" s="56"/>
      <c r="P1" s="56"/>
    </row>
    <row r="2" spans="1:16" ht="12.75">
      <c r="A2" s="56"/>
      <c r="B2" s="56"/>
      <c r="C2" s="56"/>
      <c r="D2" s="56"/>
      <c r="E2" s="56"/>
      <c r="F2" s="56"/>
      <c r="G2" s="56"/>
      <c r="H2" s="56"/>
      <c r="I2" s="56"/>
      <c r="J2" s="56"/>
      <c r="K2" s="56"/>
      <c r="L2" s="56"/>
      <c r="M2" s="56"/>
      <c r="N2" s="56"/>
      <c r="O2" s="56"/>
      <c r="P2" s="56"/>
    </row>
    <row r="3" spans="1:16" ht="12.75">
      <c r="A3" s="56"/>
      <c r="B3" s="59" t="s">
        <v>23</v>
      </c>
      <c r="C3" s="56"/>
      <c r="D3" s="56"/>
      <c r="E3" s="56"/>
      <c r="F3" s="56"/>
      <c r="G3" s="56"/>
      <c r="H3" s="56"/>
      <c r="I3" s="56"/>
      <c r="J3" s="56"/>
      <c r="K3" s="56"/>
      <c r="L3" s="56"/>
      <c r="M3" s="56"/>
      <c r="N3" s="56"/>
      <c r="O3" s="56"/>
      <c r="P3" s="56"/>
    </row>
    <row r="4" spans="1:16" ht="12.75">
      <c r="A4" s="56"/>
      <c r="B4" s="56"/>
      <c r="C4" s="56"/>
      <c r="D4" s="56"/>
      <c r="E4" s="56"/>
      <c r="F4" s="56"/>
      <c r="G4" s="56"/>
      <c r="H4" s="56"/>
      <c r="I4" s="56"/>
      <c r="J4" s="56"/>
      <c r="K4" s="56"/>
      <c r="L4" s="56"/>
      <c r="M4" s="56"/>
      <c r="N4" s="56"/>
      <c r="O4" s="56"/>
      <c r="P4" s="56"/>
    </row>
    <row r="5" spans="1:16" ht="12.75">
      <c r="A5" s="56"/>
      <c r="B5" s="56"/>
      <c r="C5" s="56"/>
      <c r="D5" s="56"/>
      <c r="E5" s="56"/>
      <c r="F5" s="56"/>
      <c r="G5" s="56"/>
      <c r="H5" s="56"/>
      <c r="I5" s="56"/>
      <c r="J5" s="56"/>
      <c r="K5" s="56"/>
      <c r="L5" s="56"/>
      <c r="M5" s="56"/>
      <c r="N5" s="56"/>
      <c r="O5" s="56"/>
      <c r="P5" s="56"/>
    </row>
    <row r="6" spans="1:16" ht="12.75">
      <c r="A6" s="56"/>
      <c r="B6" s="56"/>
      <c r="C6" s="56"/>
      <c r="D6" s="56"/>
      <c r="E6" s="56"/>
      <c r="F6" s="56"/>
      <c r="G6" s="56"/>
      <c r="H6" s="56"/>
      <c r="I6" s="56"/>
      <c r="J6" s="56"/>
      <c r="K6" s="56"/>
      <c r="L6" s="56"/>
      <c r="M6" s="56"/>
      <c r="N6" s="56"/>
      <c r="O6" s="56"/>
      <c r="P6" s="56"/>
    </row>
    <row r="7" spans="1:16" ht="12.75">
      <c r="A7" s="56"/>
      <c r="B7" s="56"/>
      <c r="C7" s="56"/>
      <c r="D7" s="56"/>
      <c r="E7" s="56"/>
      <c r="F7" s="56"/>
      <c r="G7" s="56"/>
      <c r="H7" s="56"/>
      <c r="I7" s="56"/>
      <c r="J7" s="56"/>
      <c r="K7" s="56"/>
      <c r="L7" s="56"/>
      <c r="M7" s="56"/>
      <c r="N7" s="56"/>
      <c r="O7" s="56"/>
      <c r="P7" s="56"/>
    </row>
    <row r="8" spans="1:16" ht="12.75">
      <c r="A8" s="56"/>
      <c r="B8" s="56"/>
      <c r="C8" s="56"/>
      <c r="D8" s="56"/>
      <c r="E8" s="56"/>
      <c r="F8" s="56"/>
      <c r="G8" s="56"/>
      <c r="H8" s="56"/>
      <c r="I8" s="56"/>
      <c r="J8" s="56"/>
      <c r="K8" s="56"/>
      <c r="L8" s="56"/>
      <c r="M8" s="56"/>
      <c r="N8" s="56"/>
      <c r="O8" s="56"/>
      <c r="P8" s="56"/>
    </row>
    <row r="9" spans="1:16" ht="12.75">
      <c r="A9" s="56"/>
      <c r="B9" s="56"/>
      <c r="C9" s="56"/>
      <c r="D9" s="56"/>
      <c r="E9" s="56"/>
      <c r="F9" s="56"/>
      <c r="G9" s="56"/>
      <c r="H9" s="56"/>
      <c r="I9" s="56"/>
      <c r="J9" s="56"/>
      <c r="K9" s="56"/>
      <c r="L9" s="56"/>
      <c r="M9" s="56"/>
      <c r="N9" s="56"/>
      <c r="O9" s="56"/>
      <c r="P9" s="56"/>
    </row>
    <row r="10" spans="1:16" ht="12.75">
      <c r="A10" s="56"/>
      <c r="B10" s="56"/>
      <c r="C10" s="56"/>
      <c r="D10" s="56"/>
      <c r="E10" s="56"/>
      <c r="F10" s="56"/>
      <c r="G10" s="56"/>
      <c r="H10" s="56"/>
      <c r="I10" s="56"/>
      <c r="J10" s="56"/>
      <c r="K10" s="56"/>
      <c r="L10" s="56"/>
      <c r="M10" s="56"/>
      <c r="N10" s="56"/>
      <c r="O10" s="56"/>
      <c r="P10" s="56"/>
    </row>
    <row r="11" spans="1:16" ht="12.75">
      <c r="A11" s="56"/>
      <c r="B11" s="56"/>
      <c r="C11" s="56"/>
      <c r="D11" s="56"/>
      <c r="E11" s="56"/>
      <c r="F11" s="56"/>
      <c r="G11" s="56"/>
      <c r="H11" s="56"/>
      <c r="I11" s="56"/>
      <c r="J11" s="56"/>
      <c r="K11" s="56"/>
      <c r="L11" s="56"/>
      <c r="M11" s="56"/>
      <c r="N11" s="56"/>
      <c r="O11" s="56"/>
      <c r="P11" s="56"/>
    </row>
    <row r="12" spans="1:16" ht="12.75">
      <c r="A12" s="56"/>
      <c r="B12" s="56"/>
      <c r="C12" s="56"/>
      <c r="D12" s="56"/>
      <c r="E12" s="56"/>
      <c r="F12" s="56"/>
      <c r="G12" s="56"/>
      <c r="H12" s="56"/>
      <c r="I12" s="56"/>
      <c r="J12" s="56"/>
      <c r="K12" s="56"/>
      <c r="L12" s="56"/>
      <c r="M12" s="56"/>
      <c r="N12" s="56"/>
      <c r="O12" s="56"/>
      <c r="P12" s="56"/>
    </row>
    <row r="13" spans="1:16" ht="12.75">
      <c r="A13" s="56"/>
      <c r="B13" s="56"/>
      <c r="C13" s="56"/>
      <c r="D13" s="56"/>
      <c r="E13" s="56"/>
      <c r="F13" s="56"/>
      <c r="G13" s="56"/>
      <c r="H13" s="56"/>
      <c r="I13" s="56"/>
      <c r="J13" s="56"/>
      <c r="K13" s="56"/>
      <c r="L13" s="56"/>
      <c r="M13" s="56"/>
      <c r="N13" s="56"/>
      <c r="O13" s="56"/>
      <c r="P13" s="56"/>
    </row>
    <row r="14" spans="1:16" ht="12.75">
      <c r="A14" s="56"/>
      <c r="B14" s="56"/>
      <c r="C14" s="56"/>
      <c r="D14" s="56"/>
      <c r="E14" s="56"/>
      <c r="F14" s="56"/>
      <c r="G14" s="56"/>
      <c r="H14" s="56"/>
      <c r="I14" s="56"/>
      <c r="J14" s="56"/>
      <c r="K14" s="56"/>
      <c r="L14" s="56"/>
      <c r="M14" s="56"/>
      <c r="N14" s="56"/>
      <c r="O14" s="56"/>
      <c r="P14" s="56"/>
    </row>
    <row r="15" spans="1:16" ht="12.75">
      <c r="A15" s="56"/>
      <c r="B15" s="56"/>
      <c r="C15" s="56"/>
      <c r="D15" s="56"/>
      <c r="E15" s="56"/>
      <c r="F15" s="56"/>
      <c r="G15" s="56"/>
      <c r="H15" s="56"/>
      <c r="I15" s="56"/>
      <c r="J15" s="56"/>
      <c r="K15" s="56"/>
      <c r="L15" s="56"/>
      <c r="M15" s="56"/>
      <c r="N15" s="56"/>
      <c r="O15" s="56"/>
      <c r="P15" s="56"/>
    </row>
    <row r="16" spans="1:16" ht="12.75">
      <c r="A16" s="56"/>
      <c r="B16" s="56"/>
      <c r="C16" s="56"/>
      <c r="D16" s="56"/>
      <c r="E16" s="56"/>
      <c r="F16" s="56"/>
      <c r="G16" s="56"/>
      <c r="H16" s="56"/>
      <c r="I16" s="56"/>
      <c r="J16" s="56"/>
      <c r="K16" s="56"/>
      <c r="L16" s="56"/>
      <c r="M16" s="56"/>
      <c r="N16" s="56"/>
      <c r="O16" s="56"/>
      <c r="P16" s="56"/>
    </row>
    <row r="17" spans="1:16" ht="12.75">
      <c r="A17" s="56"/>
      <c r="B17" s="56"/>
      <c r="C17" s="56"/>
      <c r="D17" s="56"/>
      <c r="E17" s="56"/>
      <c r="F17" s="56"/>
      <c r="G17" s="56"/>
      <c r="H17" s="56"/>
      <c r="I17" s="56"/>
      <c r="J17" s="56"/>
      <c r="K17" s="56"/>
      <c r="L17" s="56"/>
      <c r="M17" s="56"/>
      <c r="N17" s="56"/>
      <c r="O17" s="56"/>
      <c r="P17" s="56"/>
    </row>
    <row r="18" spans="1:16" ht="12.75">
      <c r="A18" s="56"/>
      <c r="B18" s="56"/>
      <c r="C18" s="56"/>
      <c r="D18" s="56"/>
      <c r="E18" s="56"/>
      <c r="F18" s="56"/>
      <c r="G18" s="56"/>
      <c r="H18" s="56"/>
      <c r="I18" s="56"/>
      <c r="J18" s="56"/>
      <c r="K18" s="56"/>
      <c r="L18" s="56"/>
      <c r="M18" s="56"/>
      <c r="N18" s="56"/>
      <c r="O18" s="56"/>
      <c r="P18" s="56"/>
    </row>
    <row r="19" spans="1:16" ht="12.75">
      <c r="A19" s="56"/>
      <c r="B19" s="56"/>
      <c r="C19" s="56"/>
      <c r="D19" s="56"/>
      <c r="E19" s="56"/>
      <c r="F19" s="56"/>
      <c r="G19" s="56"/>
      <c r="H19" s="56"/>
      <c r="I19" s="56"/>
      <c r="J19" s="56"/>
      <c r="K19" s="56"/>
      <c r="L19" s="56"/>
      <c r="M19" s="56"/>
      <c r="N19" s="56"/>
      <c r="O19" s="56"/>
      <c r="P19" s="56"/>
    </row>
    <row r="20" spans="1:16" ht="12.75">
      <c r="A20" s="56"/>
      <c r="B20" s="56"/>
      <c r="C20" s="56"/>
      <c r="D20" s="56"/>
      <c r="E20" s="56"/>
      <c r="F20" s="56"/>
      <c r="G20" s="56"/>
      <c r="H20" s="56"/>
      <c r="I20" s="56"/>
      <c r="J20" s="56"/>
      <c r="K20" s="56"/>
      <c r="L20" s="56"/>
      <c r="M20" s="56"/>
      <c r="N20" s="56"/>
      <c r="O20" s="56"/>
      <c r="P20" s="56"/>
    </row>
    <row r="21" spans="1:16" ht="12.75">
      <c r="A21" s="56"/>
      <c r="B21" s="56"/>
      <c r="C21" s="56"/>
      <c r="D21" s="56"/>
      <c r="E21" s="56"/>
      <c r="F21" s="56"/>
      <c r="G21" s="56"/>
      <c r="H21" s="56"/>
      <c r="I21" s="56"/>
      <c r="J21" s="56"/>
      <c r="K21" s="56"/>
      <c r="L21" s="56"/>
      <c r="M21" s="56"/>
      <c r="N21" s="56"/>
      <c r="O21" s="56"/>
      <c r="P21" s="56"/>
    </row>
    <row r="22" spans="1:16" ht="12.75">
      <c r="A22" s="56"/>
      <c r="B22" s="56"/>
      <c r="C22" s="56"/>
      <c r="D22" s="56"/>
      <c r="E22" s="56"/>
      <c r="F22" s="56"/>
      <c r="G22" s="56"/>
      <c r="H22" s="56"/>
      <c r="I22" s="56"/>
      <c r="J22" s="56"/>
      <c r="K22" s="56"/>
      <c r="L22" s="56"/>
      <c r="M22" s="56"/>
      <c r="N22" s="56"/>
      <c r="O22" s="56"/>
      <c r="P22" s="56"/>
    </row>
    <row r="23" spans="1:16" ht="12.75">
      <c r="A23" s="56"/>
      <c r="B23" s="56"/>
      <c r="C23" s="56"/>
      <c r="D23" s="56"/>
      <c r="E23" s="56"/>
      <c r="F23" s="56"/>
      <c r="G23" s="56"/>
      <c r="H23" s="56"/>
      <c r="I23" s="56"/>
      <c r="J23" s="56"/>
      <c r="K23" s="56"/>
      <c r="L23" s="56"/>
      <c r="M23" s="56"/>
      <c r="N23" s="56"/>
      <c r="O23" s="56"/>
      <c r="P23" s="56"/>
    </row>
    <row r="24" spans="1:16" ht="12.75">
      <c r="A24" s="56"/>
      <c r="B24" s="56"/>
      <c r="C24" s="56"/>
      <c r="D24" s="56"/>
      <c r="E24" s="56"/>
      <c r="F24" s="56"/>
      <c r="G24" s="56"/>
      <c r="H24" s="56"/>
      <c r="I24" s="56"/>
      <c r="J24" s="56"/>
      <c r="K24" s="56"/>
      <c r="L24" s="56"/>
      <c r="M24" s="56"/>
      <c r="N24" s="56"/>
      <c r="O24" s="56"/>
      <c r="P24" s="56"/>
    </row>
    <row r="25" spans="1:16" ht="12.75">
      <c r="A25" s="56"/>
      <c r="B25" s="56"/>
      <c r="C25" s="56"/>
      <c r="D25" s="56"/>
      <c r="E25" s="56"/>
      <c r="F25" s="56"/>
      <c r="G25" s="56"/>
      <c r="H25" s="56"/>
      <c r="I25" s="56"/>
      <c r="J25" s="56"/>
      <c r="K25" s="56"/>
      <c r="L25" s="56"/>
      <c r="M25" s="56"/>
      <c r="N25" s="56"/>
      <c r="O25" s="56"/>
      <c r="P25" s="56"/>
    </row>
    <row r="26" spans="1:16" ht="12.75">
      <c r="A26" s="56"/>
      <c r="B26" s="56"/>
      <c r="C26" s="56"/>
      <c r="D26" s="56"/>
      <c r="E26" s="56"/>
      <c r="F26" s="56"/>
      <c r="G26" s="56"/>
      <c r="H26" s="56"/>
      <c r="I26" s="56"/>
      <c r="J26" s="56"/>
      <c r="K26" s="56"/>
      <c r="L26" s="56"/>
      <c r="M26" s="56"/>
      <c r="N26" s="56"/>
      <c r="O26" s="56"/>
      <c r="P26" s="56"/>
    </row>
    <row r="27" spans="1:16" ht="12.75">
      <c r="A27" s="56"/>
      <c r="B27" s="56"/>
      <c r="C27" s="56"/>
      <c r="D27" s="56"/>
      <c r="E27" s="56"/>
      <c r="F27" s="56"/>
      <c r="G27" s="56"/>
      <c r="H27" s="56"/>
      <c r="I27" s="56"/>
      <c r="J27" s="56"/>
      <c r="K27" s="56"/>
      <c r="L27" s="56"/>
      <c r="M27" s="56"/>
      <c r="N27" s="56"/>
      <c r="O27" s="56"/>
      <c r="P27" s="56"/>
    </row>
    <row r="28" spans="1:16" ht="12.75">
      <c r="A28" s="56"/>
      <c r="B28" s="56"/>
      <c r="C28" s="56"/>
      <c r="D28" s="56"/>
      <c r="E28" s="56"/>
      <c r="F28" s="56"/>
      <c r="G28" s="56"/>
      <c r="H28" s="56"/>
      <c r="I28" s="56"/>
      <c r="J28" s="56"/>
      <c r="K28" s="56"/>
      <c r="L28" s="56"/>
      <c r="M28" s="56"/>
      <c r="N28" s="56"/>
      <c r="O28" s="56"/>
      <c r="P28" s="56"/>
    </row>
    <row r="29" spans="1:16" ht="12.75">
      <c r="A29" s="56"/>
      <c r="B29" s="56"/>
      <c r="C29" s="56"/>
      <c r="D29" s="56"/>
      <c r="E29" s="56"/>
      <c r="F29" s="56"/>
      <c r="G29" s="56"/>
      <c r="H29" s="56"/>
      <c r="I29" s="56"/>
      <c r="J29" s="56"/>
      <c r="K29" s="56"/>
      <c r="L29" s="56"/>
      <c r="M29" s="56"/>
      <c r="N29" s="56"/>
      <c r="O29" s="56"/>
      <c r="P29" s="56"/>
    </row>
    <row r="30" spans="1:16" ht="12.75">
      <c r="A30" s="56"/>
      <c r="B30" s="56"/>
      <c r="C30" s="56"/>
      <c r="D30" s="56"/>
      <c r="E30" s="56"/>
      <c r="F30" s="56"/>
      <c r="G30" s="56"/>
      <c r="H30" s="56"/>
      <c r="I30" s="56"/>
      <c r="J30" s="56"/>
      <c r="K30" s="56"/>
      <c r="L30" s="56"/>
      <c r="M30" s="56"/>
      <c r="N30" s="56"/>
      <c r="O30" s="56"/>
      <c r="P30" s="56"/>
    </row>
    <row r="31" spans="1:16" ht="12.75">
      <c r="A31" s="56"/>
      <c r="B31" s="56"/>
      <c r="C31" s="56"/>
      <c r="D31" s="56"/>
      <c r="E31" s="56"/>
      <c r="F31" s="56"/>
      <c r="G31" s="56"/>
      <c r="H31" s="56"/>
      <c r="I31" s="56"/>
      <c r="J31" s="56"/>
      <c r="K31" s="56"/>
      <c r="L31" s="56"/>
      <c r="M31" s="56"/>
      <c r="N31" s="56"/>
      <c r="O31" s="56"/>
      <c r="P31" s="56"/>
    </row>
    <row r="32" spans="1:16" ht="12.75">
      <c r="A32" s="56"/>
      <c r="B32" s="56"/>
      <c r="C32" s="56"/>
      <c r="D32" s="56"/>
      <c r="E32" s="56"/>
      <c r="F32" s="56"/>
      <c r="G32" s="56"/>
      <c r="H32" s="56"/>
      <c r="I32" s="56"/>
      <c r="J32" s="56"/>
      <c r="K32" s="56"/>
      <c r="L32" s="56"/>
      <c r="M32" s="56"/>
      <c r="N32" s="56"/>
      <c r="O32" s="56"/>
      <c r="P32" s="56"/>
    </row>
    <row r="33" spans="1:16" ht="12.75">
      <c r="A33" s="56"/>
      <c r="B33" s="56"/>
      <c r="C33" s="56"/>
      <c r="D33" s="56"/>
      <c r="E33" s="56"/>
      <c r="F33" s="56"/>
      <c r="G33" s="56"/>
      <c r="H33" s="56"/>
      <c r="I33" s="56"/>
      <c r="J33" s="56"/>
      <c r="K33" s="56"/>
      <c r="L33" s="56"/>
      <c r="M33" s="56"/>
      <c r="N33" s="56"/>
      <c r="O33" s="56"/>
      <c r="P33" s="56"/>
    </row>
    <row r="34" spans="1:16" ht="12.75">
      <c r="A34" s="56"/>
      <c r="B34" s="56"/>
      <c r="C34" s="56"/>
      <c r="D34" s="56"/>
      <c r="E34" s="56"/>
      <c r="F34" s="56"/>
      <c r="G34" s="56"/>
      <c r="H34" s="56"/>
      <c r="I34" s="56"/>
      <c r="J34" s="56"/>
      <c r="K34" s="56"/>
      <c r="L34" s="56"/>
      <c r="M34" s="56"/>
      <c r="N34" s="56"/>
      <c r="O34" s="56"/>
      <c r="P34" s="56"/>
    </row>
    <row r="35" spans="1:16" ht="12.75">
      <c r="A35" s="56"/>
      <c r="B35" s="56"/>
      <c r="C35" s="56"/>
      <c r="D35" s="56"/>
      <c r="E35" s="56"/>
      <c r="F35" s="56"/>
      <c r="G35" s="56"/>
      <c r="H35" s="56"/>
      <c r="I35" s="56"/>
      <c r="J35" s="56"/>
      <c r="K35" s="56"/>
      <c r="L35" s="56"/>
      <c r="M35" s="56"/>
      <c r="N35" s="56"/>
      <c r="O35" s="56"/>
      <c r="P35" s="56"/>
    </row>
  </sheetData>
  <sheetProtection password="AC83" sheet="1" objects="1" scenarios="1" selectLockedCells="1"/>
  <printOptions/>
  <pageMargins left="0.75" right="0.75" top="1" bottom="1" header="0.5" footer="0.5"/>
  <pageSetup horizontalDpi="600" verticalDpi="600" orientation="landscape" paperSize="9" r:id="rId2"/>
  <headerFooter alignWithMargins="0">
    <oddHeader>&amp;LEmergencyINFO&amp;C&amp;F&amp;R&amp;A</oddHeader>
    <oddFooter>&amp;C&amp;P (&amp;N)&amp;R&amp;T &amp;D</oddFooter>
  </headerFooter>
  <drawing r:id="rId1"/>
</worksheet>
</file>

<file path=xl/worksheets/sheet2.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C24" sqref="C24"/>
    </sheetView>
  </sheetViews>
  <sheetFormatPr defaultColWidth="9.140625" defaultRowHeight="12.75"/>
  <cols>
    <col min="1" max="1" width="5.57421875" style="0" customWidth="1"/>
    <col min="2" max="2" width="16.8515625" style="0" customWidth="1"/>
    <col min="3" max="3" width="13.7109375" style="0" customWidth="1"/>
    <col min="4" max="4" width="8.421875" style="0" customWidth="1"/>
    <col min="5" max="9" width="15.7109375" style="0" customWidth="1"/>
  </cols>
  <sheetData>
    <row r="1" spans="1:11" ht="20.25">
      <c r="A1" s="1"/>
      <c r="B1" s="57" t="s">
        <v>24</v>
      </c>
      <c r="C1" s="1"/>
      <c r="D1" s="1"/>
      <c r="E1" s="1"/>
      <c r="F1" s="1"/>
      <c r="G1" s="1"/>
      <c r="H1" s="1"/>
      <c r="I1" s="1"/>
      <c r="J1" s="65"/>
      <c r="K1" s="65"/>
    </row>
    <row r="2" spans="1:11" ht="12.75">
      <c r="A2" s="1"/>
      <c r="B2" s="1"/>
      <c r="C2" s="1"/>
      <c r="D2" s="1"/>
      <c r="E2" s="1"/>
      <c r="F2" s="1"/>
      <c r="G2" s="1"/>
      <c r="H2" s="1"/>
      <c r="I2" s="1"/>
      <c r="J2" s="65"/>
      <c r="K2" s="65"/>
    </row>
    <row r="3" spans="1:11" ht="23.25">
      <c r="A3" s="1"/>
      <c r="B3" s="2" t="s">
        <v>0</v>
      </c>
      <c r="C3" s="1"/>
      <c r="D3" s="1"/>
      <c r="E3" s="1"/>
      <c r="F3" s="1"/>
      <c r="G3" s="1"/>
      <c r="H3" s="1"/>
      <c r="I3" s="1"/>
      <c r="J3" s="65"/>
      <c r="K3" s="65"/>
    </row>
    <row r="4" spans="1:11" ht="12.75">
      <c r="A4" s="1"/>
      <c r="B4" s="1" t="s">
        <v>1</v>
      </c>
      <c r="C4" s="1"/>
      <c r="D4" s="1"/>
      <c r="E4" s="1"/>
      <c r="F4" s="1"/>
      <c r="G4" s="1"/>
      <c r="H4" s="1"/>
      <c r="I4" s="1"/>
      <c r="J4" s="65"/>
      <c r="K4" s="65"/>
    </row>
    <row r="5" spans="1:11" ht="12.75">
      <c r="A5" s="1"/>
      <c r="B5" s="1"/>
      <c r="C5" s="3">
        <v>1</v>
      </c>
      <c r="D5" s="1"/>
      <c r="E5" s="3">
        <v>2</v>
      </c>
      <c r="F5" s="4">
        <v>3</v>
      </c>
      <c r="G5" s="4">
        <v>4</v>
      </c>
      <c r="H5" s="4">
        <v>5</v>
      </c>
      <c r="I5" s="4"/>
      <c r="J5" s="65"/>
      <c r="K5" s="65"/>
    </row>
    <row r="6" spans="1:11" ht="13.5" thickBot="1">
      <c r="A6" s="1"/>
      <c r="B6" s="1"/>
      <c r="C6" s="70"/>
      <c r="D6" s="1"/>
      <c r="E6" s="5" t="s">
        <v>2</v>
      </c>
      <c r="F6" s="5" t="s">
        <v>3</v>
      </c>
      <c r="G6" s="66" t="s">
        <v>4</v>
      </c>
      <c r="H6" s="5" t="s">
        <v>4</v>
      </c>
      <c r="I6" s="5"/>
      <c r="J6" s="65"/>
      <c r="K6" s="65"/>
    </row>
    <row r="7" spans="1:11" ht="13.5" thickBot="1">
      <c r="A7" s="1"/>
      <c r="B7" s="6" t="s">
        <v>25</v>
      </c>
      <c r="C7" s="7">
        <v>100</v>
      </c>
      <c r="D7" s="1" t="s">
        <v>2</v>
      </c>
      <c r="E7" s="67">
        <f>E8</f>
        <v>10000</v>
      </c>
      <c r="F7" s="67">
        <f>F8/1000</f>
        <v>100000</v>
      </c>
      <c r="G7" s="68">
        <f>G8/1000000</f>
        <v>10000000000</v>
      </c>
      <c r="H7" s="68">
        <f>H8/1000000</f>
        <v>1E+26</v>
      </c>
      <c r="I7" s="8"/>
      <c r="J7" s="65"/>
      <c r="K7" s="65"/>
    </row>
    <row r="8" spans="1:11" ht="12.75">
      <c r="A8" s="1"/>
      <c r="B8" s="6"/>
      <c r="C8" s="71">
        <f>C7</f>
        <v>100</v>
      </c>
      <c r="D8" s="60"/>
      <c r="E8" s="60">
        <f>POWER(C8,2)</f>
        <v>10000</v>
      </c>
      <c r="F8" s="60">
        <f>POWER(E8,2)</f>
        <v>100000000</v>
      </c>
      <c r="G8" s="60">
        <f>POWER(F8,2)</f>
        <v>10000000000000000</v>
      </c>
      <c r="H8" s="60">
        <f>POWER(G8,2)</f>
        <v>1E+32</v>
      </c>
      <c r="I8" s="9"/>
      <c r="J8" s="65"/>
      <c r="K8" s="65"/>
    </row>
    <row r="9" spans="1:11" ht="12.75">
      <c r="A9" s="1"/>
      <c r="B9" s="6" t="s">
        <v>5</v>
      </c>
      <c r="C9" s="72">
        <f>C10/1440</f>
        <v>41.666666666666664</v>
      </c>
      <c r="D9" s="1" t="s">
        <v>6</v>
      </c>
      <c r="E9" s="11">
        <f>E10/1440</f>
        <v>0.4166666666666667</v>
      </c>
      <c r="F9" s="11">
        <f>F10/1440</f>
        <v>4.1666666666666665E-05</v>
      </c>
      <c r="G9" s="11">
        <f>G10/1440</f>
        <v>4.1666666666666664E-13</v>
      </c>
      <c r="H9" s="11">
        <f>H10/1440</f>
        <v>4.166666666666666E-29</v>
      </c>
      <c r="I9" s="10"/>
      <c r="J9" s="65"/>
      <c r="K9" s="65"/>
    </row>
    <row r="10" spans="1:11" ht="12.75">
      <c r="A10" s="1"/>
      <c r="B10" s="6" t="s">
        <v>7</v>
      </c>
      <c r="C10" s="73">
        <f>(100/(C8/1000))*60</f>
        <v>60000</v>
      </c>
      <c r="D10" s="62" t="s">
        <v>8</v>
      </c>
      <c r="E10" s="61">
        <f>(100/(E8/1000))*60</f>
        <v>600</v>
      </c>
      <c r="F10" s="61">
        <f>(100/(F8/1000))*60</f>
        <v>0.06</v>
      </c>
      <c r="G10" s="61">
        <f>(100/(G8/1000))*60</f>
        <v>6E-10</v>
      </c>
      <c r="H10" s="61">
        <f>(100/(H8/1000))*60</f>
        <v>5.999999999999999E-26</v>
      </c>
      <c r="I10" s="12"/>
      <c r="J10" s="65"/>
      <c r="K10" s="65"/>
    </row>
    <row r="11" spans="1:11" ht="13.5" thickBot="1">
      <c r="A11" s="1"/>
      <c r="C11" s="74"/>
      <c r="D11" s="1"/>
      <c r="E11" s="1"/>
      <c r="F11" s="14"/>
      <c r="G11" s="14"/>
      <c r="H11" s="14"/>
      <c r="I11" s="14"/>
      <c r="J11" s="65"/>
      <c r="K11" s="65"/>
    </row>
    <row r="12" spans="1:11" ht="13.5" thickBot="1">
      <c r="A12" s="1"/>
      <c r="B12" s="1" t="s">
        <v>9</v>
      </c>
      <c r="C12" s="69">
        <v>0.1</v>
      </c>
      <c r="D12" s="1" t="s">
        <v>10</v>
      </c>
      <c r="E12" s="13">
        <f>C12/5*4</f>
        <v>0.08</v>
      </c>
      <c r="F12" s="13">
        <f>C12/5*3</f>
        <v>0.06</v>
      </c>
      <c r="G12" s="13">
        <f>C12/5*2</f>
        <v>0.04</v>
      </c>
      <c r="H12" s="13">
        <f>C12/5*1</f>
        <v>0.02</v>
      </c>
      <c r="I12" s="13"/>
      <c r="J12" s="65"/>
      <c r="K12" s="65"/>
    </row>
    <row r="13" spans="1:11" ht="12.75">
      <c r="A13" s="1"/>
      <c r="B13" s="1"/>
      <c r="C13" s="70"/>
      <c r="D13" s="1"/>
      <c r="E13" s="15">
        <f>C12-E12</f>
        <v>0.020000000000000004</v>
      </c>
      <c r="F13" s="15">
        <f>C12-F12</f>
        <v>0.04000000000000001</v>
      </c>
      <c r="G13" s="15">
        <f>C12-G12</f>
        <v>0.060000000000000005</v>
      </c>
      <c r="H13" s="15">
        <f>C12-H12</f>
        <v>0.08</v>
      </c>
      <c r="I13" s="15"/>
      <c r="J13" s="65"/>
      <c r="K13" s="65"/>
    </row>
    <row r="14" spans="1:11" ht="12.75">
      <c r="A14" s="1"/>
      <c r="B14" s="1"/>
      <c r="C14" s="70"/>
      <c r="D14" s="1"/>
      <c r="E14" s="15"/>
      <c r="F14" s="15"/>
      <c r="G14" s="15"/>
      <c r="H14" s="15"/>
      <c r="I14" s="15"/>
      <c r="J14" s="65"/>
      <c r="K14" s="65"/>
    </row>
    <row r="15" spans="1:11" ht="13.5" thickBot="1">
      <c r="A15" s="1"/>
      <c r="B15" s="1"/>
      <c r="C15" s="70"/>
      <c r="D15" s="1"/>
      <c r="E15" s="15"/>
      <c r="F15" s="15"/>
      <c r="G15" s="15"/>
      <c r="H15" s="15"/>
      <c r="I15" s="16"/>
      <c r="J15" s="65"/>
      <c r="K15" s="65"/>
    </row>
    <row r="16" spans="1:11" ht="13.5" thickBot="1">
      <c r="A16" s="17"/>
      <c r="B16" s="18"/>
      <c r="C16" s="19"/>
      <c r="D16" s="18"/>
      <c r="E16" s="20"/>
      <c r="F16" s="20"/>
      <c r="G16" s="20"/>
      <c r="H16" s="21"/>
      <c r="I16" s="22"/>
      <c r="J16" s="65"/>
      <c r="K16" s="65"/>
    </row>
    <row r="17" spans="1:11" ht="13.5" thickBot="1">
      <c r="A17" s="23"/>
      <c r="B17" s="24" t="s">
        <v>11</v>
      </c>
      <c r="C17" s="25">
        <v>1</v>
      </c>
      <c r="D17" s="26" t="s">
        <v>12</v>
      </c>
      <c r="E17" s="27"/>
      <c r="F17" s="27"/>
      <c r="G17" s="27"/>
      <c r="H17" s="28"/>
      <c r="I17" s="22"/>
      <c r="J17" s="65"/>
      <c r="K17" s="65"/>
    </row>
    <row r="18" spans="1:11" ht="13.5" thickBot="1">
      <c r="A18" s="23"/>
      <c r="B18" s="26"/>
      <c r="C18" s="19"/>
      <c r="D18" s="26"/>
      <c r="E18" s="27" t="s">
        <v>2</v>
      </c>
      <c r="F18" s="27" t="s">
        <v>3</v>
      </c>
      <c r="G18" s="64" t="s">
        <v>4</v>
      </c>
      <c r="H18" s="28" t="s">
        <v>4</v>
      </c>
      <c r="I18" s="22"/>
      <c r="J18" s="65"/>
      <c r="K18" s="65"/>
    </row>
    <row r="19" spans="1:11" ht="13.5" thickBot="1">
      <c r="A19" s="23"/>
      <c r="B19" s="24" t="s">
        <v>13</v>
      </c>
      <c r="C19" s="29">
        <f>C17*10</f>
        <v>10</v>
      </c>
      <c r="D19" s="26" t="s">
        <v>2</v>
      </c>
      <c r="E19" s="30">
        <f>E20</f>
        <v>100</v>
      </c>
      <c r="F19" s="30">
        <f>F20/1000</f>
        <v>10</v>
      </c>
      <c r="G19" s="63">
        <f>G20/1000000</f>
        <v>100</v>
      </c>
      <c r="H19" s="31">
        <f>H20/1000000</f>
        <v>10000000000</v>
      </c>
      <c r="I19" s="32"/>
      <c r="J19" s="65"/>
      <c r="K19" s="65"/>
    </row>
    <row r="20" spans="1:11" ht="12.75">
      <c r="A20" s="23"/>
      <c r="B20" s="24"/>
      <c r="C20" s="33">
        <f>C19</f>
        <v>10</v>
      </c>
      <c r="D20" s="34"/>
      <c r="E20" s="34">
        <f>POWER(C20,2)</f>
        <v>100</v>
      </c>
      <c r="F20" s="34">
        <f>POWER(E20,2)</f>
        <v>10000</v>
      </c>
      <c r="G20" s="34">
        <f>POWER(F20,2)</f>
        <v>100000000</v>
      </c>
      <c r="H20" s="35">
        <f>POWER(G20,2)</f>
        <v>10000000000000000</v>
      </c>
      <c r="I20" s="36"/>
      <c r="J20" s="65"/>
      <c r="K20" s="65"/>
    </row>
    <row r="21" spans="1:11" ht="12.75">
      <c r="A21" s="23"/>
      <c r="B21" s="24" t="s">
        <v>5</v>
      </c>
      <c r="C21" s="54">
        <f>C22/1440</f>
        <v>416.6666666666667</v>
      </c>
      <c r="D21" s="26" t="s">
        <v>6</v>
      </c>
      <c r="E21" s="54">
        <f>E22/1440</f>
        <v>41.666666666666664</v>
      </c>
      <c r="F21" s="54">
        <f>F22/1440</f>
        <v>0.4166666666666667</v>
      </c>
      <c r="G21" s="54">
        <f>G22/1440</f>
        <v>4.1666666666666665E-05</v>
      </c>
      <c r="H21" s="55">
        <f>H22/1440</f>
        <v>4.1666666666666664E-13</v>
      </c>
      <c r="I21" s="37"/>
      <c r="J21" s="65"/>
      <c r="K21" s="65"/>
    </row>
    <row r="22" spans="1:11" ht="12.75">
      <c r="A22" s="23"/>
      <c r="B22" s="24" t="s">
        <v>7</v>
      </c>
      <c r="C22" s="38">
        <f>(100/(C20/1000))*60</f>
        <v>600000</v>
      </c>
      <c r="D22" s="39" t="s">
        <v>8</v>
      </c>
      <c r="E22" s="38">
        <f>(100/(E20/1000))*60</f>
        <v>60000</v>
      </c>
      <c r="F22" s="38">
        <f>(100/(F20/1000))*60</f>
        <v>600</v>
      </c>
      <c r="G22" s="38">
        <f>(100/(G20/1000))*60</f>
        <v>0.06</v>
      </c>
      <c r="H22" s="40">
        <f>(100/(H20/1000))*60</f>
        <v>6E-10</v>
      </c>
      <c r="I22" s="41"/>
      <c r="J22" s="65"/>
      <c r="K22" s="65"/>
    </row>
    <row r="23" spans="1:11" ht="13.5" thickBot="1">
      <c r="A23" s="23"/>
      <c r="B23" s="26"/>
      <c r="C23" s="26"/>
      <c r="D23" s="26"/>
      <c r="E23" s="26"/>
      <c r="F23" s="26"/>
      <c r="G23" s="26"/>
      <c r="H23" s="42"/>
      <c r="I23" s="14"/>
      <c r="J23" s="65"/>
      <c r="K23" s="65"/>
    </row>
    <row r="24" spans="1:11" ht="13.5" thickBot="1">
      <c r="A24" s="23"/>
      <c r="B24" s="26" t="s">
        <v>9</v>
      </c>
      <c r="C24" s="69">
        <v>10</v>
      </c>
      <c r="D24" s="26" t="s">
        <v>10</v>
      </c>
      <c r="E24" s="43">
        <f>C24/5*4</f>
        <v>8</v>
      </c>
      <c r="F24" s="43">
        <f>C24/5*3</f>
        <v>6</v>
      </c>
      <c r="G24" s="43">
        <f>C24/5*2</f>
        <v>4</v>
      </c>
      <c r="H24" s="44">
        <f>C24/5*1</f>
        <v>2</v>
      </c>
      <c r="I24" s="45"/>
      <c r="J24" s="65"/>
      <c r="K24" s="65"/>
    </row>
    <row r="25" spans="1:11" ht="13.5" thickBot="1">
      <c r="A25" s="46"/>
      <c r="B25" s="47"/>
      <c r="C25" s="48"/>
      <c r="D25" s="47"/>
      <c r="E25" s="49">
        <f>C24-E24</f>
        <v>2</v>
      </c>
      <c r="F25" s="49">
        <f>C24-F24</f>
        <v>4</v>
      </c>
      <c r="G25" s="49">
        <f>C24-G24</f>
        <v>6</v>
      </c>
      <c r="H25" s="50">
        <f>C24-H24</f>
        <v>8</v>
      </c>
      <c r="I25" s="16"/>
      <c r="J25" s="65"/>
      <c r="K25" s="65"/>
    </row>
    <row r="26" spans="1:11" ht="12.75">
      <c r="A26" s="1"/>
      <c r="B26" s="1"/>
      <c r="C26" s="1"/>
      <c r="D26" s="1"/>
      <c r="E26" s="1"/>
      <c r="F26" s="1"/>
      <c r="G26" s="1"/>
      <c r="H26" s="1"/>
      <c r="I26" s="14"/>
      <c r="J26" s="65"/>
      <c r="K26" s="65"/>
    </row>
    <row r="27" spans="1:11" ht="12.75">
      <c r="A27" s="1"/>
      <c r="B27" s="1"/>
      <c r="C27" s="1"/>
      <c r="D27" s="1"/>
      <c r="E27" s="1"/>
      <c r="F27" s="1"/>
      <c r="G27" s="1"/>
      <c r="H27" s="1"/>
      <c r="I27" s="14"/>
      <c r="J27" s="65"/>
      <c r="K27" s="65"/>
    </row>
    <row r="28" spans="1:11" ht="12.75">
      <c r="A28" s="1"/>
      <c r="B28" s="1"/>
      <c r="C28" s="1"/>
      <c r="D28" s="1"/>
      <c r="E28" s="1"/>
      <c r="F28" s="1"/>
      <c r="G28" s="1"/>
      <c r="H28" s="1"/>
      <c r="I28" s="14"/>
      <c r="J28" s="65"/>
      <c r="K28" s="65"/>
    </row>
    <row r="29" spans="1:11" ht="12.75">
      <c r="A29" s="1"/>
      <c r="B29" s="1"/>
      <c r="C29" s="1"/>
      <c r="D29" s="1"/>
      <c r="E29" s="1"/>
      <c r="F29" s="1"/>
      <c r="G29" s="1"/>
      <c r="H29" s="1"/>
      <c r="I29" s="14"/>
      <c r="J29" s="65"/>
      <c r="K29" s="65"/>
    </row>
    <row r="30" spans="1:11" ht="12.75">
      <c r="A30" s="1"/>
      <c r="B30" s="51" t="s">
        <v>14</v>
      </c>
      <c r="C30" s="3"/>
      <c r="D30" s="1"/>
      <c r="E30" s="1"/>
      <c r="F30" s="1"/>
      <c r="G30" s="52"/>
      <c r="H30" s="1"/>
      <c r="I30" s="1"/>
      <c r="J30" s="65"/>
      <c r="K30" s="65"/>
    </row>
    <row r="31" spans="1:11" ht="12.75">
      <c r="A31" s="1"/>
      <c r="B31" s="1" t="s">
        <v>15</v>
      </c>
      <c r="C31" s="3"/>
      <c r="D31" s="5">
        <v>100</v>
      </c>
      <c r="E31" s="1" t="s">
        <v>2</v>
      </c>
      <c r="F31" s="53" t="s">
        <v>16</v>
      </c>
      <c r="H31" s="1"/>
      <c r="I31" s="1"/>
      <c r="J31" s="65"/>
      <c r="K31" s="65"/>
    </row>
    <row r="32" spans="1:11" ht="12.75">
      <c r="A32" s="1"/>
      <c r="B32" s="1" t="s">
        <v>17</v>
      </c>
      <c r="C32" s="3"/>
      <c r="D32" s="5">
        <v>50</v>
      </c>
      <c r="E32" s="1" t="s">
        <v>18</v>
      </c>
      <c r="F32" s="53" t="s">
        <v>19</v>
      </c>
      <c r="G32" s="52"/>
      <c r="H32" s="1"/>
      <c r="I32" s="1"/>
      <c r="J32" s="65"/>
      <c r="K32" s="65"/>
    </row>
    <row r="33" spans="1:11" ht="12.75">
      <c r="A33" s="1"/>
      <c r="B33" s="1" t="s">
        <v>20</v>
      </c>
      <c r="C33" s="3"/>
      <c r="D33" s="5">
        <v>100</v>
      </c>
      <c r="E33" s="1" t="s">
        <v>18</v>
      </c>
      <c r="F33" s="53" t="s">
        <v>21</v>
      </c>
      <c r="G33" s="1"/>
      <c r="H33" s="1"/>
      <c r="I33" s="1"/>
      <c r="J33" s="65"/>
      <c r="K33" s="65"/>
    </row>
    <row r="34" spans="1:11" ht="12.75">
      <c r="A34" s="1"/>
      <c r="B34" s="1" t="s">
        <v>20</v>
      </c>
      <c r="C34" s="3"/>
      <c r="D34" s="5">
        <v>150</v>
      </c>
      <c r="E34" s="1" t="s">
        <v>18</v>
      </c>
      <c r="F34" s="53" t="s">
        <v>22</v>
      </c>
      <c r="G34" s="1"/>
      <c r="H34" s="1"/>
      <c r="I34" s="1"/>
      <c r="J34" s="65"/>
      <c r="K34" s="65"/>
    </row>
    <row r="35" spans="1:11" ht="12.75">
      <c r="A35" s="1"/>
      <c r="B35" s="1"/>
      <c r="C35" s="1"/>
      <c r="D35" s="1"/>
      <c r="E35" s="1"/>
      <c r="F35" s="1"/>
      <c r="G35" s="1"/>
      <c r="H35" s="1"/>
      <c r="I35" s="1"/>
      <c r="J35" s="65"/>
      <c r="K35" s="65"/>
    </row>
    <row r="36" spans="1:11" ht="12.75">
      <c r="A36" s="1"/>
      <c r="B36" s="1"/>
      <c r="C36" s="1"/>
      <c r="D36" s="1"/>
      <c r="E36" s="1"/>
      <c r="F36" s="1"/>
      <c r="G36" s="1"/>
      <c r="H36" s="1"/>
      <c r="I36" s="1"/>
      <c r="J36" s="65"/>
      <c r="K36" s="65"/>
    </row>
    <row r="37" spans="1:11" ht="12.75">
      <c r="A37" s="1"/>
      <c r="B37" s="1"/>
      <c r="C37" s="1"/>
      <c r="D37" s="1"/>
      <c r="E37" s="1"/>
      <c r="F37" s="1"/>
      <c r="G37" s="1"/>
      <c r="H37" s="1"/>
      <c r="I37" s="1"/>
      <c r="J37" s="65"/>
      <c r="K37" s="65"/>
    </row>
  </sheetData>
  <sheetProtection password="AC83" sheet="1" objects="1" scenarios="1" selectLockedCells="1"/>
  <printOptions/>
  <pageMargins left="0.25" right="0.25" top="0.75" bottom="0.75" header="0.3" footer="0.3"/>
  <pageSetup horizontalDpi="600" verticalDpi="600" orientation="landscape" paperSize="9" r:id="rId2"/>
  <headerFooter alignWithMargins="0">
    <oddHeader>&amp;LEmergencyINFO&amp;C&amp;F&amp;R&amp;A</oddHeader>
    <oddFooter>&amp;C&amp;P (&amp;N)&amp;R&amp;T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Stockholms brandförsvar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Sven Johnson Metod brandsläckning</dc:creator>
  <cp:keywords/>
  <dc:description/>
  <cp:lastModifiedBy>EmergencyInfo</cp:lastModifiedBy>
  <cp:lastPrinted>2007-07-02T07:09:23Z</cp:lastPrinted>
  <dcterms:created xsi:type="dcterms:W3CDTF">2007-02-26T21:30:55Z</dcterms:created>
  <dcterms:modified xsi:type="dcterms:W3CDTF">2009-03-05T20:16:37Z</dcterms:modified>
  <cp:category/>
  <cp:version/>
  <cp:contentType/>
  <cp:contentStatus/>
</cp:coreProperties>
</file>